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D52C9AA-1A8B-4820-90A1-2B4A204306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" sheetId="3" r:id="rId1"/>
  </sheets>
  <definedNames>
    <definedName name="_xlnm._FilterDatabase" localSheetId="0" hidden="1">Usuarios!$B$6:$L$6</definedName>
  </definedNames>
  <calcPr calcId="181029" fullCalcOnLoad="1"/>
</workbook>
</file>

<file path=xl/sharedStrings.xml><?xml version="1.0" encoding="utf-8"?>
<sst xmlns="http://schemas.openxmlformats.org/spreadsheetml/2006/main" count="48" uniqueCount="48">
  <si>
    <t>Reporte de Usuarios</t>
  </si>
  <si>
    <t>Empresa</t>
  </si>
  <si>
    <t>INTERNACIONAL TRACK DE MEXICO (Global)</t>
  </si>
  <si>
    <t>Nombre</t>
  </si>
  <si>
    <t>Apellido Paterno</t>
  </si>
  <si>
    <t>Apellido Materno</t>
  </si>
  <si>
    <t>Usuario</t>
  </si>
  <si>
    <t>Estado</t>
  </si>
  <si>
    <t>Correo Electrónico</t>
  </si>
  <si>
    <t>Teléfono</t>
  </si>
  <si>
    <t>Grupo</t>
  </si>
  <si>
    <t>Perfil</t>
  </si>
  <si>
    <t>Fecha Creación</t>
  </si>
  <si>
    <t>Usuario Creador</t>
  </si>
  <si>
    <t>H</t>
  </si>
  <si>
    <t>S</t>
  </si>
  <si>
    <t>brando</t>
  </si>
  <si>
    <t>Habilitado</t>
  </si>
  <si>
    <t>brando@elevenminds.com</t>
  </si>
  <si>
    <t/>
  </si>
  <si>
    <t>Super Administrador</t>
  </si>
  <si>
    <t>21/11/2024 03:22 PM</t>
  </si>
  <si>
    <t>Admin Sphere GT</t>
  </si>
  <si>
    <t xml:space="preserve"> </t>
  </si>
  <si>
    <t>L</t>
  </si>
  <si>
    <t>clorenzo_1</t>
  </si>
  <si>
    <t>carlos@elevenminds.com</t>
  </si>
  <si>
    <t>21/10/2024 06:37 PM</t>
  </si>
  <si>
    <t>Efren</t>
  </si>
  <si>
    <t>efren@elevenminds.com</t>
  </si>
  <si>
    <t>21/10/2024 06:38 PM</t>
  </si>
  <si>
    <t>P</t>
  </si>
  <si>
    <t>R</t>
  </si>
  <si>
    <t>eperez</t>
  </si>
  <si>
    <t>enrique@elevenminds.com</t>
  </si>
  <si>
    <t>B</t>
  </si>
  <si>
    <t>mbautista_1</t>
  </si>
  <si>
    <t>mario@elevenminds.com</t>
  </si>
  <si>
    <t>C</t>
  </si>
  <si>
    <t>ncoronel_1</t>
  </si>
  <si>
    <t>nicolas@elevenminds.com</t>
  </si>
  <si>
    <t>prueba</t>
  </si>
  <si>
    <t>General</t>
  </si>
  <si>
    <t>26/11/2024 06:47 PM</t>
  </si>
  <si>
    <t>Enrique</t>
  </si>
  <si>
    <t>prueba1230</t>
  </si>
  <si>
    <t>26/11/2024 07:33 PM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</si>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</sst>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0" applyFont="1" fillId="5" applyFill="1" borderId="4" applyBorder="1" xfId="0" applyProtection="1" applyAlignment="1">
      <alignment horizontal="left"/>
    </xf>
    <xf numFmtId="0" applyNumberFormat="1" fontId="0" applyFont="1" fillId="3" applyFill="1" borderId="3" applyBorder="1" xfId="0" applyProtection="1" applyAlignment="1">
      <alignment horizontal="center"/>
    </xf>
    <xf numFmtId="0" applyNumberFormat="1" fontId="0" applyFont="1" fillId="5" applyFill="1" borderId="3" applyBorder="1" xfId="0" applyProtection="1" applyAlignment="1">
      <alignment horizont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94E5E89-C467-4F8A-9982-BA8ADE7CAD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M2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0.26953125" customWidth="1" style="1"/>
    <col min="4" max="6" width="25.7265625" customWidth="1" style="1"/>
    <col min="7" max="7" width="36.7265625" customWidth="1" style="1"/>
    <col min="8" max="9" width="25.7265625" customWidth="1" style="1"/>
    <col min="10" max="11" width="25.7265625" customWidth="1"/>
    <col min="12" max="12" width="38.7265625" customWidth="1"/>
  </cols>
  <sheetData>
    <row r="2" ht="18.5">
      <c r="B2" s="2"/>
      <c r="C2" s="21" t="s">
        <v>0</v>
      </c>
      <c r="D2" s="21"/>
      <c r="E2" s="5"/>
      <c r="F2" s="5"/>
      <c r="G2" s="5"/>
      <c r="H2" s="5"/>
      <c r="I2" s="5"/>
    </row>
    <row r="3" ht="15"/>
    <row r="4">
      <c r="B4" s="6" t="s">
        <v>1</v>
      </c>
      <c r="C4" s="19" t="s">
        <v>2</v>
      </c>
      <c r="D4" s="20"/>
      <c r="L4" s="3"/>
    </row>
    <row r="5" ht="15"/>
    <row r="6">
      <c r="B6" s="11" t="s">
        <v>3</v>
      </c>
      <c r="C6" s="12" t="s">
        <v>4</v>
      </c>
      <c r="D6" s="13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4" t="s">
        <v>13</v>
      </c>
    </row>
    <row r="7">
      <c r="B7" s="22">
        <f>"Brando"</f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19</v>
      </c>
      <c r="J7" s="7" t="s">
        <v>20</v>
      </c>
      <c r="K7" s="17" t="s">
        <v>21</v>
      </c>
      <c r="L7" s="8" t="s">
        <v>22</v>
      </c>
      <c r="M7" s="0" t="s">
        <v>23</v>
      </c>
    </row>
    <row r="8">
      <c r="B8" s="22">
        <f>"Carlos"</f>
      </c>
      <c r="C8" s="7" t="s">
        <v>24</v>
      </c>
      <c r="D8" s="7" t="s">
        <v>14</v>
      </c>
      <c r="E8" s="7" t="s">
        <v>25</v>
      </c>
      <c r="F8" s="7" t="s">
        <v>17</v>
      </c>
      <c r="G8" s="7" t="s">
        <v>26</v>
      </c>
      <c r="H8" s="7" t="s">
        <v>19</v>
      </c>
      <c r="I8" s="7" t="s">
        <v>19</v>
      </c>
      <c r="J8" s="7" t="s">
        <v>20</v>
      </c>
      <c r="K8" s="17" t="s">
        <v>27</v>
      </c>
      <c r="L8" s="8" t="s">
        <v>22</v>
      </c>
      <c r="M8" s="0" t="s">
        <v>23</v>
      </c>
    </row>
    <row r="9">
      <c r="B9" s="22">
        <f>"Efrén"</f>
      </c>
      <c r="C9" s="7" t="s">
        <v>14</v>
      </c>
      <c r="D9" s="7" t="s">
        <v>14</v>
      </c>
      <c r="E9" s="7" t="s">
        <v>28</v>
      </c>
      <c r="F9" s="7" t="s">
        <v>17</v>
      </c>
      <c r="G9" s="7" t="s">
        <v>29</v>
      </c>
      <c r="H9" s="7" t="s">
        <v>19</v>
      </c>
      <c r="I9" s="7" t="s">
        <v>19</v>
      </c>
      <c r="J9" s="7" t="s">
        <v>20</v>
      </c>
      <c r="K9" s="17" t="s">
        <v>30</v>
      </c>
      <c r="L9" s="8" t="s">
        <v>22</v>
      </c>
      <c r="M9" s="0" t="s">
        <v>23</v>
      </c>
    </row>
    <row r="10">
      <c r="B10" s="22">
        <f>"Enrique"</f>
      </c>
      <c r="C10" s="7" t="s">
        <v>31</v>
      </c>
      <c r="D10" s="7" t="s">
        <v>32</v>
      </c>
      <c r="E10" s="7" t="s">
        <v>33</v>
      </c>
      <c r="F10" s="7" t="s">
        <v>17</v>
      </c>
      <c r="G10" s="7" t="s">
        <v>34</v>
      </c>
      <c r="H10" s="7" t="s">
        <v>19</v>
      </c>
      <c r="I10" s="7" t="s">
        <v>19</v>
      </c>
      <c r="J10" s="7" t="s">
        <v>20</v>
      </c>
      <c r="K10" s="17" t="s">
        <v>30</v>
      </c>
      <c r="L10" s="8" t="s">
        <v>22</v>
      </c>
      <c r="M10" s="0" t="s">
        <v>23</v>
      </c>
    </row>
    <row r="11">
      <c r="B11" s="22">
        <f>"Mario"</f>
      </c>
      <c r="C11" s="7" t="s">
        <v>35</v>
      </c>
      <c r="D11" s="7" t="s">
        <v>14</v>
      </c>
      <c r="E11" s="7" t="s">
        <v>36</v>
      </c>
      <c r="F11" s="7" t="s">
        <v>17</v>
      </c>
      <c r="G11" s="7" t="s">
        <v>37</v>
      </c>
      <c r="H11" s="7" t="s">
        <v>19</v>
      </c>
      <c r="I11" s="7" t="s">
        <v>19</v>
      </c>
      <c r="J11" s="7" t="s">
        <v>20</v>
      </c>
      <c r="K11" s="17" t="s">
        <v>27</v>
      </c>
      <c r="L11" s="8" t="s">
        <v>22</v>
      </c>
      <c r="M11" s="0" t="s">
        <v>23</v>
      </c>
    </row>
    <row r="12">
      <c r="B12" s="22">
        <f>"Nicolás"</f>
      </c>
      <c r="C12" s="7" t="s">
        <v>38</v>
      </c>
      <c r="D12" s="7" t="s">
        <v>31</v>
      </c>
      <c r="E12" s="7" t="s">
        <v>39</v>
      </c>
      <c r="F12" s="7" t="s">
        <v>17</v>
      </c>
      <c r="G12" s="7" t="s">
        <v>40</v>
      </c>
      <c r="H12" s="7" t="s">
        <v>19</v>
      </c>
      <c r="I12" s="7" t="s">
        <v>19</v>
      </c>
      <c r="J12" s="7" t="s">
        <v>20</v>
      </c>
      <c r="K12" s="17" t="s">
        <v>27</v>
      </c>
      <c r="L12" s="8" t="s">
        <v>22</v>
      </c>
      <c r="M12" s="0" t="s">
        <v>23</v>
      </c>
    </row>
    <row r="13">
      <c r="B13" s="22">
        <f>"prueba"</f>
      </c>
      <c r="C13" s="7" t="s">
        <v>41</v>
      </c>
      <c r="D13" s="7" t="s">
        <v>41</v>
      </c>
      <c r="E13" s="7" t="s">
        <v>41</v>
      </c>
      <c r="F13" s="7" t="s">
        <v>17</v>
      </c>
      <c r="G13" s="7" t="s">
        <v>34</v>
      </c>
      <c r="H13" s="7" t="s">
        <v>19</v>
      </c>
      <c r="I13" s="7" t="s">
        <v>42</v>
      </c>
      <c r="J13" s="7" t="s">
        <v>20</v>
      </c>
      <c r="K13" s="17" t="s">
        <v>43</v>
      </c>
      <c r="L13" s="8" t="s">
        <v>44</v>
      </c>
      <c r="M13" s="0" t="s">
        <v>23</v>
      </c>
    </row>
    <row r="14">
      <c r="B14" s="23">
        <f>"prueba"</f>
      </c>
      <c r="C14" s="15" t="s">
        <v>41</v>
      </c>
      <c r="D14" s="15" t="s">
        <v>41</v>
      </c>
      <c r="E14" s="15" t="s">
        <v>45</v>
      </c>
      <c r="F14" s="15" t="s">
        <v>17</v>
      </c>
      <c r="G14" s="15" t="s">
        <v>34</v>
      </c>
      <c r="H14" s="15" t="s">
        <v>19</v>
      </c>
      <c r="I14" s="15" t="s">
        <v>42</v>
      </c>
      <c r="J14" s="15" t="s">
        <v>20</v>
      </c>
      <c r="K14" s="18" t="s">
        <v>46</v>
      </c>
      <c r="L14" s="16" t="s">
        <v>44</v>
      </c>
      <c r="M14" s="0" t="s">
        <v>23</v>
      </c>
    </row>
    <row r="15" ht="15"/>
    <row r="16">
      <c r="B16" s="9" t="s">
        <v>47</v>
      </c>
      <c r="C16" s="10">
        <f>COUNTA(B7:B14)</f>
        <v>2</v>
      </c>
    </row>
    <row r="17">
      <c r="J17" s="3"/>
      <c r="K17" s="3"/>
    </row>
    <row r="20">
      <c r="A20" s="3"/>
      <c r="D20" s="4"/>
      <c r="E20" s="4"/>
      <c r="F20" s="4"/>
      <c r="G20" s="4"/>
      <c r="H20" s="4"/>
      <c r="I20" s="4"/>
    </row>
    <row r="21">
      <c r="A21" s="3"/>
    </row>
    <row r="22">
      <c r="J22" s="3"/>
      <c r="K22" s="3"/>
    </row>
    <row r="24">
      <c r="L24" s="3"/>
    </row>
  </sheetData>
  <autoFilter ref="B6:L6" xr:uid="{00000000-0009-0000-0000-000000000000}"/>
  <mergeCells>
    <mergeCell ref="C4:D4"/>
    <mergeCell ref="C2:D2"/>
  </mergeCells>
  <conditionalFormatting sqref="B7:K1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